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Granicus\Legistar5\L5\Temp\"/>
    </mc:Choice>
  </mc:AlternateContent>
  <xr:revisionPtr revIDLastSave="0" documentId="13_ncr:1_{C1DAC7FF-46BD-4B45-A302-1CB051BC96DC}" xr6:coauthVersionLast="47" xr6:coauthVersionMax="47" xr10:uidLastSave="{00000000-0000-0000-0000-000000000000}"/>
  <bookViews>
    <workbookView xWindow="3240" yWindow="1035" windowWidth="23970" windowHeight="14085" xr2:uid="{00000000-000D-0000-FFFF-FFFF00000000}"/>
  </bookViews>
  <sheets>
    <sheet name="SUPL BGT" sheetId="1" r:id="rId1"/>
  </sheets>
  <definedNames>
    <definedName name="_INT1">#REF!</definedName>
    <definedName name="_INT2">#REF!</definedName>
    <definedName name="_INT3">#REF!</definedName>
    <definedName name="_INT4">#REF!</definedName>
    <definedName name="_OH1">#REF!</definedName>
    <definedName name="_PR1">#REF!</definedName>
    <definedName name="ADMIN">#REF!</definedName>
    <definedName name="ADMIN1">#REF!</definedName>
    <definedName name="ADMIN10">#REF!</definedName>
    <definedName name="ADMIN11">#REF!</definedName>
    <definedName name="ADMIN12">#REF!</definedName>
    <definedName name="ADMIN2">#REF!</definedName>
    <definedName name="ADMIN3">#REF!</definedName>
    <definedName name="ADMIN4">#REF!</definedName>
    <definedName name="ADMIN5">#REF!</definedName>
    <definedName name="ADMIN6">#REF!</definedName>
    <definedName name="ADMIN7">#REF!</definedName>
    <definedName name="ADMIN8">#REF!</definedName>
    <definedName name="ADMIN9">#REF!</definedName>
    <definedName name="AGBLDUSE">#REF!</definedName>
    <definedName name="ALLOC">#REF!</definedName>
    <definedName name="ALLOC1">#REF!</definedName>
    <definedName name="ALLOC2">#REF!</definedName>
    <definedName name="ALLOC3">#REF!</definedName>
    <definedName name="ALLOC4">#REF!</definedName>
    <definedName name="BALCOMP">#REF!</definedName>
    <definedName name="BALHLTH">#REF!</definedName>
    <definedName name="CHBLDUSE">#REF!</definedName>
    <definedName name="CKBLDUSE">#REF!</definedName>
    <definedName name="COMP">#REF!</definedName>
    <definedName name="COMPCOST">#REF!</definedName>
    <definedName name="COMPCREDIT">#REF!</definedName>
    <definedName name="COST">#REF!</definedName>
    <definedName name="COST1">#REF!</definedName>
    <definedName name="COST2">#REF!</definedName>
    <definedName name="COST3">#REF!</definedName>
    <definedName name="COST4">#REF!</definedName>
    <definedName name="DENTAL">#REF!</definedName>
    <definedName name="DEPT1">#REF!</definedName>
    <definedName name="dup">#REF!</definedName>
    <definedName name="FICA">#REF!</definedName>
    <definedName name="FICALIM">#REF!</definedName>
    <definedName name="FICAMAX">#REF!</definedName>
    <definedName name="GRBBLDUS">#REF!</definedName>
    <definedName name="HEALTH">#REF!</definedName>
    <definedName name="hlthbal1">#REF!</definedName>
    <definedName name="LIAB">#REF!</definedName>
    <definedName name="LIABCOST">#REF!</definedName>
    <definedName name="LIABCREDIT">#REF!</definedName>
    <definedName name="LIFE1">#REF!</definedName>
    <definedName name="LIFE2">#REF!</definedName>
    <definedName name="na">#REF!</definedName>
    <definedName name="PRBLDUSE">#REF!</definedName>
    <definedName name="_xlnm.Print_Area" localSheetId="0">'SUPL BGT'!$A$1:$E$27</definedName>
    <definedName name="PURCH">#REF!</definedName>
    <definedName name="RETIREE1">#REF!</definedName>
    <definedName name="RETIREE2">#REF!</definedName>
    <definedName name="RETIRER1">#REF!</definedName>
    <definedName name="RETIRER2">#REF!</definedName>
    <definedName name="STAT1">#REF!</definedName>
    <definedName name="STAT2">#REF!</definedName>
    <definedName name="STAT3">#REF!</definedName>
    <definedName name="STOS">#REF!</definedName>
    <definedName name="STOSBASE">#REF!</definedName>
    <definedName name="STOSEXCL">#REF!</definedName>
    <definedName name="SU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 s="1"/>
  <c r="F13" i="1"/>
  <c r="F21" i="1" l="1"/>
</calcChain>
</file>

<file path=xl/sharedStrings.xml><?xml version="1.0" encoding="utf-8"?>
<sst xmlns="http://schemas.openxmlformats.org/spreadsheetml/2006/main" count="25" uniqueCount="24">
  <si>
    <t>COUNTY OF HUMBOLDT</t>
  </si>
  <si>
    <t>SUPPLEMENTAL BUDGET</t>
  </si>
  <si>
    <t>ACCOUNT</t>
  </si>
  <si>
    <t>INCREASE</t>
  </si>
  <si>
    <t>DECREASE</t>
  </si>
  <si>
    <t>NET</t>
  </si>
  <si>
    <t>Organization Key</t>
  </si>
  <si>
    <t xml:space="preserve">Object </t>
  </si>
  <si>
    <t>REVENUE</t>
  </si>
  <si>
    <t>EXPENDITURE</t>
  </si>
  <si>
    <t>total revenue</t>
  </si>
  <si>
    <t>Supplemental Total</t>
  </si>
  <si>
    <t>total expend</t>
  </si>
  <si>
    <t>balance</t>
  </si>
  <si>
    <t>DESCRIPTION:</t>
  </si>
  <si>
    <t>PREPARED BY:</t>
  </si>
  <si>
    <t>DATE:</t>
  </si>
  <si>
    <t>POSTED BY:</t>
  </si>
  <si>
    <t>Description</t>
  </si>
  <si>
    <t>General Fund Contribution</t>
  </si>
  <si>
    <t>Professional &amp; Special Services</t>
  </si>
  <si>
    <t>Hotel &amp; Motel Tax</t>
  </si>
  <si>
    <t>Sean Quincey</t>
  </si>
  <si>
    <t>Supplemental budget to increase projected revenue from Measure J and increasing contribution to Ec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</si>
</sst>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2" applyFont="1"/>
    <xf numFmtId="43" fontId="5" fillId="2" borderId="9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/>
    <xf numFmtId="43" fontId="2" fillId="2" borderId="13" xfId="1" applyFont="1" applyFill="1" applyBorder="1"/>
    <xf numFmtId="43" fontId="2" fillId="2" borderId="14" xfId="1" applyFont="1" applyFill="1" applyBorder="1"/>
    <xf numFmtId="4" fontId="1" fillId="0" borderId="16" xfId="1" applyNumberFormat="1" applyFont="1" applyBorder="1" applyAlignment="1">
      <alignment vertical="top"/>
    </xf>
    <xf numFmtId="0" fontId="1" fillId="0" borderId="6" xfId="2" applyBorder="1" applyAlignment="1">
      <alignment horizontal="center" vertical="top"/>
    </xf>
    <xf numFmtId="4" fontId="6" fillId="0" borderId="0" xfId="2" applyNumberFormat="1" applyFont="1"/>
    <xf numFmtId="4" fontId="6" fillId="0" borderId="17" xfId="2" applyNumberFormat="1" applyFont="1" applyBorder="1"/>
    <xf numFmtId="4" fontId="6" fillId="0" borderId="4" xfId="2" applyNumberFormat="1" applyFont="1" applyBorder="1"/>
    <xf numFmtId="4" fontId="1" fillId="0" borderId="18" xfId="1" applyNumberFormat="1" applyFont="1" applyBorder="1" applyAlignment="1">
      <alignment vertical="top"/>
    </xf>
    <xf numFmtId="4" fontId="6" fillId="0" borderId="19" xfId="2" applyNumberFormat="1" applyFont="1" applyBorder="1"/>
    <xf numFmtId="43" fontId="1" fillId="0" borderId="0" xfId="1" applyFont="1" applyBorder="1"/>
    <xf numFmtId="43" fontId="1" fillId="2" borderId="0" xfId="1" applyFont="1" applyFill="1" applyBorder="1"/>
    <xf numFmtId="43" fontId="1" fillId="2" borderId="7" xfId="1" applyFont="1" applyFill="1" applyBorder="1"/>
    <xf numFmtId="43" fontId="2" fillId="0" borderId="0" xfId="1" applyFont="1"/>
    <xf numFmtId="43" fontId="8" fillId="2" borderId="0" xfId="1" applyFont="1" applyFill="1" applyBorder="1"/>
    <xf numFmtId="0" fontId="2" fillId="2" borderId="11" xfId="2" applyFont="1" applyFill="1" applyBorder="1" applyAlignment="1">
      <alignment horizontal="center" vertical="top"/>
    </xf>
    <xf numFmtId="14" fontId="1" fillId="2" borderId="7" xfId="2" applyNumberFormat="1" applyFill="1" applyBorder="1" applyAlignment="1">
      <alignment horizontal="center" vertical="top"/>
    </xf>
    <xf numFmtId="0" fontId="7" fillId="0" borderId="6" xfId="2" applyFont="1" applyBorder="1" applyAlignment="1">
      <alignment horizontal="center" vertical="top"/>
    </xf>
    <xf numFmtId="0" fontId="8" fillId="2" borderId="0" xfId="2" applyFont="1" applyFill="1" applyAlignment="1">
      <alignment horizontal="center" vertical="top"/>
    </xf>
    <xf numFmtId="0" fontId="1" fillId="2" borderId="7" xfId="2" applyFill="1" applyBorder="1" applyAlignment="1">
      <alignment horizontal="center" vertical="top"/>
    </xf>
    <xf numFmtId="0" fontId="2" fillId="0" borderId="0" xfId="2" applyFont="1" applyAlignment="1">
      <alignment horizontal="center" vertical="top"/>
    </xf>
    <xf numFmtId="0" fontId="2" fillId="2" borderId="1" xfId="2" applyFont="1" applyFill="1" applyBorder="1" applyAlignment="1">
      <alignment vertical="top"/>
    </xf>
    <xf numFmtId="0" fontId="2" fillId="2" borderId="2" xfId="2" applyFont="1" applyFill="1" applyBorder="1" applyAlignment="1">
      <alignment vertical="top"/>
    </xf>
    <xf numFmtId="0" fontId="2" fillId="2" borderId="12" xfId="2" applyFont="1" applyFill="1" applyBorder="1" applyAlignment="1">
      <alignment horizontal="center" vertical="top"/>
    </xf>
    <xf numFmtId="0" fontId="1" fillId="0" borderId="0" xfId="2" applyAlignment="1">
      <alignment horizontal="center" vertical="top"/>
    </xf>
    <xf numFmtId="0" fontId="1" fillId="2" borderId="0" xfId="2" applyFill="1" applyAlignment="1">
      <alignment horizontal="center" vertical="top"/>
    </xf>
    <xf numFmtId="43" fontId="8" fillId="0" borderId="15" xfId="1" applyFont="1" applyBorder="1" applyAlignment="1">
      <alignment vertical="top"/>
    </xf>
    <xf numFmtId="43" fontId="1" fillId="0" borderId="15" xfId="1" applyFont="1" applyBorder="1" applyAlignment="1">
      <alignment vertical="top"/>
    </xf>
    <xf numFmtId="43" fontId="2" fillId="2" borderId="2" xfId="1" applyFont="1" applyFill="1" applyBorder="1" applyAlignment="1"/>
    <xf numFmtId="43" fontId="2" fillId="2" borderId="3" xfId="1" applyFont="1" applyFill="1" applyBorder="1" applyAlignment="1"/>
    <xf numFmtId="0" fontId="8" fillId="0" borderId="0" xfId="2" applyFont="1" applyAlignment="1">
      <alignment horizontal="center" vertical="top"/>
    </xf>
    <xf numFmtId="14" fontId="1" fillId="2" borderId="0" xfId="2" applyNumberFormat="1" applyFill="1" applyAlignment="1">
      <alignment horizontal="center" vertical="top"/>
    </xf>
    <xf numFmtId="0" fontId="7" fillId="0" borderId="21" xfId="2" applyFont="1" applyBorder="1" applyAlignment="1">
      <alignment horizontal="center" vertical="top"/>
    </xf>
    <xf numFmtId="0" fontId="1" fillId="0" borderId="22" xfId="2" quotePrefix="1" applyBorder="1" applyAlignment="1">
      <alignment horizontal="center" vertical="top"/>
    </xf>
    <xf numFmtId="0" fontId="1" fillId="0" borderId="23" xfId="1" applyNumberFormat="1" applyFont="1" applyBorder="1" applyAlignment="1">
      <alignment horizontal="center" vertical="top"/>
    </xf>
    <xf numFmtId="0" fontId="1" fillId="0" borderId="23" xfId="2" quotePrefix="1" applyBorder="1" applyAlignment="1">
      <alignment horizontal="center" vertical="top"/>
    </xf>
    <xf numFmtId="0" fontId="1" fillId="0" borderId="23" xfId="2" applyBorder="1" applyAlignment="1">
      <alignment horizontal="center" vertical="top"/>
    </xf>
    <xf numFmtId="0" fontId="1" fillId="0" borderId="7" xfId="2" applyBorder="1" applyAlignment="1">
      <alignment horizontal="left" vertical="top"/>
    </xf>
    <xf numFmtId="43" fontId="1" fillId="0" borderId="7" xfId="1" applyFont="1" applyBorder="1"/>
    <xf numFmtId="0" fontId="1" fillId="0" borderId="24" xfId="2" applyBorder="1" applyAlignment="1">
      <alignment horizontal="center" vertical="top"/>
    </xf>
    <xf numFmtId="43" fontId="1" fillId="0" borderId="26" xfId="1" applyFont="1" applyBorder="1" applyAlignment="1">
      <alignment vertical="top"/>
    </xf>
    <xf numFmtId="0" fontId="2" fillId="0" borderId="27" xfId="2" applyFont="1" applyBorder="1" applyAlignment="1">
      <alignment horizontal="center" vertical="top"/>
    </xf>
    <xf numFmtId="0" fontId="1" fillId="0" borderId="25" xfId="2" applyBorder="1" applyAlignment="1">
      <alignment horizontal="center" vertical="top"/>
    </xf>
    <xf numFmtId="4" fontId="1" fillId="0" borderId="25" xfId="1" applyNumberFormat="1" applyFont="1" applyBorder="1" applyAlignment="1">
      <alignment vertical="top"/>
    </xf>
    <xf numFmtId="0" fontId="8" fillId="2" borderId="19" xfId="2" applyFont="1" applyFill="1" applyBorder="1" applyAlignment="1">
      <alignment horizontal="left" vertical="top"/>
    </xf>
    <xf numFmtId="43" fontId="9" fillId="0" borderId="0" xfId="1" applyFont="1" applyAlignment="1"/>
    <xf numFmtId="43" fontId="0" fillId="0" borderId="0" xfId="1" applyFont="1" applyAlignment="1"/>
    <xf numFmtId="0" fontId="3" fillId="2" borderId="4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5" xfId="1" applyNumberFormat="1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 vertical="top"/>
    </xf>
    <xf numFmtId="0" fontId="4" fillId="2" borderId="7" xfId="2" applyFont="1" applyFill="1" applyBorder="1" applyAlignment="1">
      <alignment horizontal="center" vertical="top"/>
    </xf>
    <xf numFmtId="0" fontId="4" fillId="2" borderId="8" xfId="2" applyFont="1" applyFill="1" applyBorder="1" applyAlignment="1">
      <alignment horizontal="center" vertical="top"/>
    </xf>
    <xf numFmtId="0" fontId="5" fillId="2" borderId="17" xfId="2" applyFont="1" applyFill="1" applyBorder="1" applyAlignment="1">
      <alignment horizontal="center" vertical="top"/>
    </xf>
    <xf numFmtId="0" fontId="5" fillId="2" borderId="19" xfId="2" applyFont="1" applyFill="1" applyBorder="1" applyAlignment="1">
      <alignment horizontal="center" vertical="top"/>
    </xf>
    <xf numFmtId="0" fontId="5" fillId="2" borderId="20" xfId="2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Normal_Sheet1_1_MISCMOJ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B7" sqref="B7"/>
    </sheetView>
  </sheetViews>
  <sheetFormatPr defaultColWidth="9.28515625" defaultRowHeight="14.25" x14ac:dyDescent="0.2"/>
  <cols>
    <col min="1" max="1" width="16.42578125" style="25" customWidth="1"/>
    <col min="2" max="2" width="13" style="25" customWidth="1"/>
    <col min="3" max="3" width="27.7109375" style="25" customWidth="1"/>
    <col min="4" max="5" width="22.7109375" style="18" customWidth="1"/>
    <col min="6" max="6" width="12.5703125" style="1" customWidth="1"/>
    <col min="7" max="7" width="12.42578125" style="1" customWidth="1"/>
    <col min="8" max="16384" width="9.28515625" style="1"/>
  </cols>
  <sheetData>
    <row r="1" spans="1:7" x14ac:dyDescent="0.2">
      <c r="A1" s="26"/>
      <c r="B1" s="27"/>
      <c r="C1" s="27"/>
      <c r="D1" s="33"/>
      <c r="E1" s="34"/>
    </row>
    <row r="2" spans="1:7" ht="18" x14ac:dyDescent="0.2">
      <c r="A2" s="52" t="s">
        <v>0</v>
      </c>
      <c r="B2" s="53"/>
      <c r="C2" s="53"/>
      <c r="D2" s="53"/>
      <c r="E2" s="54"/>
    </row>
    <row r="3" spans="1:7" ht="18" customHeight="1" x14ac:dyDescent="0.2">
      <c r="A3" s="55" t="s">
        <v>1</v>
      </c>
      <c r="B3" s="56"/>
      <c r="C3" s="56"/>
      <c r="D3" s="56"/>
      <c r="E3" s="57"/>
    </row>
    <row r="4" spans="1:7" ht="15" x14ac:dyDescent="0.25">
      <c r="A4" s="58" t="s">
        <v>2</v>
      </c>
      <c r="B4" s="59"/>
      <c r="C4" s="60"/>
      <c r="D4" s="2" t="s">
        <v>3</v>
      </c>
      <c r="E4" s="3" t="s">
        <v>4</v>
      </c>
      <c r="F4" s="4" t="s">
        <v>5</v>
      </c>
      <c r="G4" s="5"/>
    </row>
    <row r="5" spans="1:7" ht="15" thickBot="1" x14ac:dyDescent="0.25">
      <c r="A5" s="20" t="s">
        <v>6</v>
      </c>
      <c r="B5" s="28" t="s">
        <v>7</v>
      </c>
      <c r="C5" s="28" t="s">
        <v>18</v>
      </c>
      <c r="D5" s="6"/>
      <c r="E5" s="7"/>
      <c r="F5" s="5"/>
      <c r="G5" s="5"/>
    </row>
    <row r="6" spans="1:7" ht="12.6" customHeight="1" thickTop="1" x14ac:dyDescent="0.2">
      <c r="A6" s="22" t="s">
        <v>8</v>
      </c>
      <c r="B6" s="37"/>
      <c r="C6" s="38"/>
      <c r="D6" s="31"/>
      <c r="E6" s="8"/>
      <c r="F6" s="5"/>
      <c r="G6" s="5"/>
    </row>
    <row r="7" spans="1:7" ht="12.6" customHeight="1" x14ac:dyDescent="0.2">
      <c r="A7" s="9">
        <v>1100888</v>
      </c>
      <c r="B7" s="9">
        <v>107010</v>
      </c>
      <c r="C7" s="39" t="s">
        <v>21</v>
      </c>
      <c r="D7" s="32">
        <v>44000</v>
      </c>
      <c r="E7" s="8"/>
      <c r="F7" s="10"/>
      <c r="G7" s="5"/>
    </row>
    <row r="8" spans="1:7" x14ac:dyDescent="0.2">
      <c r="A8" s="9"/>
      <c r="B8" s="9"/>
      <c r="C8" s="39"/>
      <c r="D8" s="32"/>
      <c r="E8" s="8"/>
      <c r="F8" s="10"/>
      <c r="G8" s="5"/>
    </row>
    <row r="9" spans="1:7" x14ac:dyDescent="0.2">
      <c r="A9" s="9">
        <v>1100181</v>
      </c>
      <c r="B9" s="9">
        <v>9360</v>
      </c>
      <c r="C9" s="39" t="s">
        <v>19</v>
      </c>
      <c r="D9" s="32">
        <v>44000</v>
      </c>
      <c r="E9" s="8"/>
      <c r="F9" s="10"/>
      <c r="G9" s="5"/>
    </row>
    <row r="10" spans="1:7" x14ac:dyDescent="0.2">
      <c r="A10" s="9"/>
      <c r="B10" s="9"/>
      <c r="C10" s="39"/>
      <c r="D10" s="32"/>
      <c r="E10" s="8"/>
      <c r="F10" s="10"/>
      <c r="G10" s="5"/>
    </row>
    <row r="11" spans="1:7" ht="12.6" customHeight="1" x14ac:dyDescent="0.2">
      <c r="A11" s="9"/>
      <c r="B11" s="9"/>
      <c r="C11" s="39"/>
      <c r="D11" s="32"/>
      <c r="E11" s="8"/>
      <c r="F11" s="10"/>
      <c r="G11" s="5"/>
    </row>
    <row r="12" spans="1:7" ht="12.6" customHeight="1" x14ac:dyDescent="0.2">
      <c r="A12" s="9"/>
      <c r="B12" s="9"/>
      <c r="C12" s="40"/>
      <c r="D12" s="32"/>
      <c r="E12" s="8"/>
      <c r="F12" s="10"/>
      <c r="G12" s="5"/>
    </row>
    <row r="13" spans="1:7" ht="12.6" customHeight="1" x14ac:dyDescent="0.2">
      <c r="A13" s="22" t="s">
        <v>9</v>
      </c>
      <c r="B13" s="22"/>
      <c r="C13" s="40"/>
      <c r="D13" s="32"/>
      <c r="E13" s="8"/>
      <c r="F13" s="11">
        <f>SUM(D6:D13)-SUM(E6:E13)</f>
        <v>88000</v>
      </c>
      <c r="G13" s="5" t="s">
        <v>10</v>
      </c>
    </row>
    <row r="14" spans="1:7" ht="12.6" customHeight="1" x14ac:dyDescent="0.2">
      <c r="A14" s="9">
        <v>1100888</v>
      </c>
      <c r="B14" s="9">
        <v>9360</v>
      </c>
      <c r="C14" s="41" t="s">
        <v>19</v>
      </c>
      <c r="D14" s="32">
        <v>44000</v>
      </c>
      <c r="E14" s="8"/>
      <c r="F14" s="5"/>
      <c r="G14" s="5"/>
    </row>
    <row r="15" spans="1:7" ht="12.6" customHeight="1" x14ac:dyDescent="0.2">
      <c r="A15" s="9"/>
      <c r="B15" s="9"/>
      <c r="C15" s="41"/>
      <c r="D15" s="32"/>
      <c r="E15" s="8"/>
      <c r="F15" s="5"/>
      <c r="G15" s="5"/>
    </row>
    <row r="16" spans="1:7" ht="12.6" customHeight="1" x14ac:dyDescent="0.2">
      <c r="A16" s="9">
        <v>1100181</v>
      </c>
      <c r="B16" s="9">
        <v>2118</v>
      </c>
      <c r="C16" s="41" t="s">
        <v>20</v>
      </c>
      <c r="D16" s="32">
        <v>44000</v>
      </c>
      <c r="E16" s="8"/>
      <c r="F16" s="5"/>
      <c r="G16" s="5"/>
    </row>
    <row r="17" spans="1:7" ht="12.6" customHeight="1" x14ac:dyDescent="0.2">
      <c r="A17" s="9"/>
      <c r="B17" s="9"/>
      <c r="C17" s="41"/>
      <c r="D17" s="32"/>
      <c r="E17" s="8"/>
      <c r="F17" s="5"/>
      <c r="G17" s="5"/>
    </row>
    <row r="18" spans="1:7" x14ac:dyDescent="0.2">
      <c r="A18" s="44"/>
      <c r="B18" s="44"/>
      <c r="C18" s="44"/>
      <c r="D18" s="32"/>
      <c r="E18" s="8"/>
      <c r="F18" s="5"/>
      <c r="G18" s="5"/>
    </row>
    <row r="19" spans="1:7" ht="12.6" customHeight="1" thickBot="1" x14ac:dyDescent="0.25">
      <c r="A19" s="44"/>
      <c r="B19" s="44"/>
      <c r="C19" s="46"/>
      <c r="D19" s="32"/>
      <c r="E19" s="13"/>
      <c r="F19" s="12"/>
      <c r="G19" s="5"/>
    </row>
    <row r="20" spans="1:7" ht="13.5" customHeight="1" thickBot="1" x14ac:dyDescent="0.25">
      <c r="A20" s="29"/>
      <c r="B20" s="29"/>
      <c r="C20" s="47" t="s">
        <v>11</v>
      </c>
      <c r="D20" s="45">
        <f>SUM(D7:D18)-E20</f>
        <v>176000</v>
      </c>
      <c r="E20" s="48">
        <f>SUM(E6:E19)</f>
        <v>0</v>
      </c>
      <c r="F20" s="14">
        <f>SUM(D13:D19)-SUM(E13:E19)</f>
        <v>88000</v>
      </c>
      <c r="G20" s="5" t="s">
        <v>12</v>
      </c>
    </row>
    <row r="21" spans="1:7" ht="12.6" customHeight="1" x14ac:dyDescent="0.2">
      <c r="A21" s="29"/>
      <c r="B21" s="29"/>
      <c r="C21" s="29"/>
      <c r="D21" s="15"/>
      <c r="E21" s="15"/>
      <c r="F21" s="10">
        <f>F13-F20</f>
        <v>0</v>
      </c>
      <c r="G21" s="5" t="s">
        <v>13</v>
      </c>
    </row>
    <row r="22" spans="1:7" ht="12.6" customHeight="1" x14ac:dyDescent="0.2">
      <c r="A22" s="35" t="s">
        <v>14</v>
      </c>
      <c r="B22" s="42" t="s">
        <v>23</v>
      </c>
      <c r="C22" s="42"/>
      <c r="D22" s="43"/>
      <c r="E22" s="43"/>
    </row>
    <row r="23" spans="1:7" ht="12.6" customHeight="1" x14ac:dyDescent="0.2">
      <c r="A23" s="23" t="s">
        <v>15</v>
      </c>
      <c r="B23" s="49" t="s">
        <v>22</v>
      </c>
      <c r="C23" s="24"/>
      <c r="D23" s="16"/>
      <c r="E23" s="16"/>
    </row>
    <row r="24" spans="1:7" ht="12.6" customHeight="1" x14ac:dyDescent="0.2">
      <c r="A24" s="30"/>
      <c r="B24" s="30"/>
      <c r="C24" s="29"/>
      <c r="D24" s="16"/>
      <c r="E24" s="16"/>
    </row>
    <row r="25" spans="1:7" ht="12.6" customHeight="1" x14ac:dyDescent="0.2">
      <c r="A25" s="23" t="s">
        <v>16</v>
      </c>
      <c r="B25" s="23"/>
      <c r="C25" s="30"/>
      <c r="D25" s="16"/>
      <c r="E25" s="19" t="s">
        <v>17</v>
      </c>
    </row>
    <row r="26" spans="1:7" ht="12.6" customHeight="1" x14ac:dyDescent="0.2">
      <c r="A26" s="21">
        <v>45005</v>
      </c>
      <c r="B26" s="36"/>
      <c r="D26" s="50"/>
      <c r="E26" s="17"/>
    </row>
    <row r="27" spans="1:7" ht="11.25" customHeight="1" x14ac:dyDescent="0.2">
      <c r="D27" s="51"/>
    </row>
  </sheetData>
  <mergeCells count="4">
    <mergeCell ref="D26:D27"/>
    <mergeCell ref="A2:E2"/>
    <mergeCell ref="A3:E3"/>
    <mergeCell ref="A4:C4"/>
  </mergeCells>
  <printOptions horizontalCentered="1"/>
  <pageMargins left="0.25" right="0.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SUPL BGT</vt:lpstr>
      <vt:lpstr>'SUPL BGT'!Print_Area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Dillingham, Cheryl</dc:creator>
  <cp:lastModifiedBy>Quincey, Sean</cp:lastModifiedBy>
  <cp:lastPrinted>2023-03-20T22:11:50Z</cp:lastPrinted>
  <dcterms:created xsi:type="dcterms:W3CDTF">2018-10-08T18:50:38Z</dcterms:created>
  <dcterms:modified xsi:type="dcterms:W3CDTF">2023-03-30T20:39:32Z</dcterms:modified>
</cp:coreProperties>
</file>