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ll.co.humboldt.ca.us\dhhs-files\Admin_Analysts\2C Supplemtal Budgets\FY 20-21 1100490 - Supp\"/>
    </mc:Choice>
  </mc:AlternateContent>
  <xr:revisionPtr revIDLastSave="0" documentId="8_{AAC55E96-6DEF-4505-B1D1-3874E90E4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L BGT" sheetId="1" r:id="rId1"/>
  </sheets>
  <definedNames>
    <definedName name="_INT1">#REF!</definedName>
    <definedName name="_INT2">#REF!</definedName>
    <definedName name="_INT3">#REF!</definedName>
    <definedName name="_INT4">#REF!</definedName>
    <definedName name="_OH1">#REF!</definedName>
    <definedName name="_PR1">#REF!</definedName>
    <definedName name="ADMIN">#REF!</definedName>
    <definedName name="ADMIN1">#REF!</definedName>
    <definedName name="ADMIN10">#REF!</definedName>
    <definedName name="ADMIN11">#REF!</definedName>
    <definedName name="ADMIN12">#REF!</definedName>
    <definedName name="ADMIN2">#REF!</definedName>
    <definedName name="ADMIN3">#REF!</definedName>
    <definedName name="ADMIN4">#REF!</definedName>
    <definedName name="ADMIN5">#REF!</definedName>
    <definedName name="ADMIN6">#REF!</definedName>
    <definedName name="ADMIN7">#REF!</definedName>
    <definedName name="ADMIN8">#REF!</definedName>
    <definedName name="ADMIN9">#REF!</definedName>
    <definedName name="AGBLDUSE">#REF!</definedName>
    <definedName name="ALLOC">#REF!</definedName>
    <definedName name="ALLOC1">#REF!</definedName>
    <definedName name="ALLOC2">#REF!</definedName>
    <definedName name="ALLOC3">#REF!</definedName>
    <definedName name="ALLOC4">#REF!</definedName>
    <definedName name="BALCOMP">#REF!</definedName>
    <definedName name="BALHLTH">#REF!</definedName>
    <definedName name="CHBLDUSE">#REF!</definedName>
    <definedName name="CKBLDUSE">#REF!</definedName>
    <definedName name="COMP">#REF!</definedName>
    <definedName name="COMPCOST">#REF!</definedName>
    <definedName name="COMPCREDIT">#REF!</definedName>
    <definedName name="COST">#REF!</definedName>
    <definedName name="COST1">#REF!</definedName>
    <definedName name="COST2">#REF!</definedName>
    <definedName name="COST3">#REF!</definedName>
    <definedName name="COST4">#REF!</definedName>
    <definedName name="DENTAL">#REF!</definedName>
    <definedName name="DEPT1">#REF!</definedName>
    <definedName name="dup">#REF!</definedName>
    <definedName name="FICA">#REF!</definedName>
    <definedName name="FICALIM">#REF!</definedName>
    <definedName name="FICAMAX">#REF!</definedName>
    <definedName name="GRBBLDUS">#REF!</definedName>
    <definedName name="HEALTH">#REF!</definedName>
    <definedName name="hlthbal1">#REF!</definedName>
    <definedName name="LIAB">#REF!</definedName>
    <definedName name="LIABCOST">#REF!</definedName>
    <definedName name="LIABCREDIT">#REF!</definedName>
    <definedName name="LIFE1">#REF!</definedName>
    <definedName name="LIFE2">#REF!</definedName>
    <definedName name="na">#REF!</definedName>
    <definedName name="PRBLDUSE">#REF!</definedName>
    <definedName name="_xlnm.Print_Area" localSheetId="0">'SUPL BGT'!$A$1:$E$57</definedName>
    <definedName name="PURCH">#REF!</definedName>
    <definedName name="RETIREE1">#REF!</definedName>
    <definedName name="RETIREE2">#REF!</definedName>
    <definedName name="RETIRER1">#REF!</definedName>
    <definedName name="RETIRER2">#REF!</definedName>
    <definedName name="STAT1">#REF!</definedName>
    <definedName name="STAT2">#REF!</definedName>
    <definedName name="STAT3">#REF!</definedName>
    <definedName name="STOS">#REF!</definedName>
    <definedName name="STOSBASE">#REF!</definedName>
    <definedName name="STOSEXCL">#REF!</definedName>
    <definedName name="SU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E50" i="1"/>
  <c r="D50" i="1" s="1"/>
  <c r="F18" i="1"/>
  <c r="F51" i="1" l="1"/>
</calcChain>
</file>

<file path=xl/sharedStrings.xml><?xml version="1.0" encoding="utf-8"?>
<sst xmlns="http://schemas.openxmlformats.org/spreadsheetml/2006/main" count="24" uniqueCount="24">
  <si>
    <t>COUNTY OF HUMBOLDT</t>
  </si>
  <si>
    <t>SUPPLEMENTAL BUDGET</t>
  </si>
  <si>
    <t>ACCOUNT</t>
  </si>
  <si>
    <t>INCREASE</t>
  </si>
  <si>
    <t>DECREASE</t>
  </si>
  <si>
    <t>NET</t>
  </si>
  <si>
    <t>Organization Key</t>
  </si>
  <si>
    <t xml:space="preserve">Object </t>
  </si>
  <si>
    <t>REVENUE</t>
  </si>
  <si>
    <t>EXPENDITURE</t>
  </si>
  <si>
    <t>total revenue</t>
  </si>
  <si>
    <t>Supplemental Total</t>
  </si>
  <si>
    <t>total expend</t>
  </si>
  <si>
    <t>balance</t>
  </si>
  <si>
    <t>DESCRIPTION:</t>
  </si>
  <si>
    <t>PREPARED BY:</t>
  </si>
  <si>
    <t>DATE:</t>
  </si>
  <si>
    <t>POSTED BY:</t>
  </si>
  <si>
    <t>Description</t>
  </si>
  <si>
    <t>Professional &amp; Special Service</t>
  </si>
  <si>
    <t>Tobacco Lawsuit Settlement</t>
  </si>
  <si>
    <t xml:space="preserve">Supplemental budget to account for additional revenue received from trust fund and increased expenses. </t>
  </si>
  <si>
    <t>Tami Wandel</t>
  </si>
  <si>
    <t>TI-Community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</si>
</sst>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 applyFont="1"/>
    <xf numFmtId="43" fontId="5" fillId="2" borderId="9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/>
    <xf numFmtId="43" fontId="2" fillId="2" borderId="13" xfId="1" applyFont="1" applyFill="1" applyBorder="1"/>
    <xf numFmtId="43" fontId="2" fillId="2" borderId="14" xfId="1" applyFont="1" applyFill="1" applyBorder="1"/>
    <xf numFmtId="4" fontId="1" fillId="0" borderId="16" xfId="1" applyNumberFormat="1" applyFont="1" applyBorder="1" applyAlignment="1">
      <alignment vertical="top"/>
    </xf>
    <xf numFmtId="0" fontId="1" fillId="0" borderId="6" xfId="2" applyFont="1" applyBorder="1" applyAlignment="1">
      <alignment horizontal="center" vertical="top"/>
    </xf>
    <xf numFmtId="4" fontId="6" fillId="0" borderId="4" xfId="2" applyNumberFormat="1" applyFont="1" applyBorder="1"/>
    <xf numFmtId="4" fontId="1" fillId="0" borderId="18" xfId="1" applyNumberFormat="1" applyFont="1" applyBorder="1" applyAlignment="1">
      <alignment vertical="top"/>
    </xf>
    <xf numFmtId="4" fontId="6" fillId="0" borderId="19" xfId="2" applyNumberFormat="1" applyFont="1" applyBorder="1"/>
    <xf numFmtId="43" fontId="1" fillId="0" borderId="0" xfId="1" applyFont="1" applyBorder="1"/>
    <xf numFmtId="4" fontId="6" fillId="0" borderId="0" xfId="2" applyNumberFormat="1" applyFont="1"/>
    <xf numFmtId="43" fontId="1" fillId="2" borderId="0" xfId="1" applyFont="1" applyFill="1" applyBorder="1"/>
    <xf numFmtId="0" fontId="2" fillId="0" borderId="0" xfId="2" applyFont="1" applyBorder="1"/>
    <xf numFmtId="43" fontId="1" fillId="2" borderId="7" xfId="1" applyFont="1" applyFill="1" applyBorder="1"/>
    <xf numFmtId="43" fontId="2" fillId="0" borderId="0" xfId="1" applyFont="1"/>
    <xf numFmtId="43" fontId="8" fillId="2" borderId="0" xfId="1" applyFont="1" applyFill="1" applyBorder="1"/>
    <xf numFmtId="0" fontId="2" fillId="2" borderId="11" xfId="2" applyFont="1" applyFill="1" applyBorder="1" applyAlignment="1">
      <alignment horizontal="center" vertical="top"/>
    </xf>
    <xf numFmtId="0" fontId="7" fillId="0" borderId="6" xfId="2" applyFont="1" applyBorder="1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1" fillId="2" borderId="7" xfId="2" applyFont="1" applyFill="1" applyBorder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2" fillId="2" borderId="1" xfId="2" applyFont="1" applyFill="1" applyBorder="1" applyAlignment="1">
      <alignment vertical="top"/>
    </xf>
    <xf numFmtId="0" fontId="2" fillId="2" borderId="2" xfId="2" applyFont="1" applyFill="1" applyBorder="1" applyAlignment="1">
      <alignment vertical="top"/>
    </xf>
    <xf numFmtId="0" fontId="2" fillId="2" borderId="12" xfId="2" applyFont="1" applyFill="1" applyBorder="1" applyAlignment="1">
      <alignment horizontal="center" vertical="top"/>
    </xf>
    <xf numFmtId="0" fontId="1" fillId="0" borderId="0" xfId="2" applyFont="1" applyBorder="1" applyAlignment="1">
      <alignment horizontal="center" vertical="top"/>
    </xf>
    <xf numFmtId="0" fontId="1" fillId="0" borderId="0" xfId="2" applyFont="1" applyAlignment="1">
      <alignment horizontal="center" vertical="top"/>
    </xf>
    <xf numFmtId="0" fontId="1" fillId="2" borderId="0" xfId="2" applyFont="1" applyFill="1" applyBorder="1" applyAlignment="1">
      <alignment horizontal="center" vertical="top"/>
    </xf>
    <xf numFmtId="43" fontId="8" fillId="0" borderId="15" xfId="1" applyFont="1" applyBorder="1" applyAlignment="1">
      <alignment vertical="top"/>
    </xf>
    <xf numFmtId="43" fontId="1" fillId="0" borderId="15" xfId="1" applyFont="1" applyBorder="1" applyAlignment="1">
      <alignment vertical="top"/>
    </xf>
    <xf numFmtId="43" fontId="2" fillId="2" borderId="2" xfId="1" applyFont="1" applyFill="1" applyBorder="1" applyAlignment="1"/>
    <xf numFmtId="43" fontId="2" fillId="2" borderId="3" xfId="1" applyFont="1" applyFill="1" applyBorder="1" applyAlignment="1"/>
    <xf numFmtId="0" fontId="8" fillId="0" borderId="0" xfId="2" applyFont="1" applyBorder="1" applyAlignment="1">
      <alignment horizontal="center" vertical="top"/>
    </xf>
    <xf numFmtId="14" fontId="1" fillId="2" borderId="0" xfId="2" applyNumberFormat="1" applyFont="1" applyFill="1" applyBorder="1" applyAlignment="1">
      <alignment horizontal="center" vertical="top"/>
    </xf>
    <xf numFmtId="0" fontId="7" fillId="0" borderId="21" xfId="2" applyFont="1" applyBorder="1" applyAlignment="1">
      <alignment horizontal="center" vertical="top"/>
    </xf>
    <xf numFmtId="0" fontId="1" fillId="0" borderId="22" xfId="2" quotePrefix="1" applyFont="1" applyBorder="1" applyAlignment="1">
      <alignment horizontal="center" vertical="top"/>
    </xf>
    <xf numFmtId="0" fontId="1" fillId="0" borderId="23" xfId="2" applyFont="1" applyBorder="1" applyAlignment="1">
      <alignment horizontal="center" vertical="top"/>
    </xf>
    <xf numFmtId="0" fontId="1" fillId="0" borderId="7" xfId="2" applyFont="1" applyBorder="1" applyAlignment="1">
      <alignment horizontal="left" vertical="top"/>
    </xf>
    <xf numFmtId="43" fontId="1" fillId="0" borderId="7" xfId="1" applyFont="1" applyBorder="1"/>
    <xf numFmtId="0" fontId="1" fillId="0" borderId="24" xfId="2" applyFont="1" applyBorder="1" applyAlignment="1">
      <alignment horizontal="center" vertical="top"/>
    </xf>
    <xf numFmtId="43" fontId="1" fillId="0" borderId="26" xfId="1" applyFont="1" applyBorder="1" applyAlignment="1">
      <alignment vertical="top"/>
    </xf>
    <xf numFmtId="0" fontId="2" fillId="0" borderId="27" xfId="2" applyFont="1" applyBorder="1" applyAlignment="1">
      <alignment horizontal="center" vertical="top"/>
    </xf>
    <xf numFmtId="0" fontId="1" fillId="0" borderId="25" xfId="2" applyFont="1" applyBorder="1" applyAlignment="1">
      <alignment horizontal="center" vertical="top"/>
    </xf>
    <xf numFmtId="4" fontId="1" fillId="0" borderId="25" xfId="1" applyNumberFormat="1" applyFont="1" applyBorder="1" applyAlignment="1">
      <alignment vertical="top"/>
    </xf>
    <xf numFmtId="0" fontId="8" fillId="2" borderId="19" xfId="2" applyFont="1" applyFill="1" applyBorder="1" applyAlignment="1">
      <alignment horizontal="left" vertical="top"/>
    </xf>
    <xf numFmtId="0" fontId="1" fillId="0" borderId="6" xfId="2" applyFont="1" applyFill="1" applyBorder="1" applyAlignment="1">
      <alignment horizontal="center" vertical="top"/>
    </xf>
    <xf numFmtId="0" fontId="1" fillId="0" borderId="23" xfId="1" applyNumberFormat="1" applyFont="1" applyFill="1" applyBorder="1" applyAlignment="1">
      <alignment horizontal="center" vertical="top"/>
    </xf>
    <xf numFmtId="43" fontId="1" fillId="0" borderId="15" xfId="1" applyFont="1" applyFill="1" applyBorder="1" applyAlignment="1">
      <alignment vertical="top"/>
    </xf>
    <xf numFmtId="4" fontId="1" fillId="0" borderId="16" xfId="1" applyNumberFormat="1" applyFont="1" applyFill="1" applyBorder="1" applyAlignment="1">
      <alignment vertical="top"/>
    </xf>
    <xf numFmtId="0" fontId="2" fillId="0" borderId="0" xfId="2" applyFont="1" applyFill="1"/>
    <xf numFmtId="4" fontId="6" fillId="0" borderId="0" xfId="2" applyNumberFormat="1" applyFont="1" applyFill="1" applyBorder="1"/>
    <xf numFmtId="0" fontId="6" fillId="0" borderId="0" xfId="2" applyFont="1" applyFill="1"/>
    <xf numFmtId="0" fontId="1" fillId="0" borderId="23" xfId="2" quotePrefix="1" applyFont="1" applyFill="1" applyBorder="1" applyAlignment="1">
      <alignment horizontal="center" vertical="top"/>
    </xf>
    <xf numFmtId="0" fontId="7" fillId="0" borderId="6" xfId="2" applyFont="1" applyFill="1" applyBorder="1" applyAlignment="1">
      <alignment horizontal="center" vertical="top"/>
    </xf>
    <xf numFmtId="4" fontId="6" fillId="0" borderId="17" xfId="2" applyNumberFormat="1" applyFont="1" applyFill="1" applyBorder="1"/>
    <xf numFmtId="0" fontId="1" fillId="0" borderId="23" xfId="2" applyFont="1" applyFill="1" applyBorder="1" applyAlignment="1">
      <alignment horizontal="center" vertical="top"/>
    </xf>
    <xf numFmtId="0" fontId="1" fillId="0" borderId="7" xfId="2" applyFont="1" applyFill="1" applyBorder="1" applyAlignment="1">
      <alignment horizontal="left" vertical="top"/>
    </xf>
    <xf numFmtId="14" fontId="1" fillId="0" borderId="7" xfId="2" applyNumberFormat="1" applyFont="1" applyFill="1" applyBorder="1" applyAlignment="1">
      <alignment horizontal="center" vertical="top"/>
    </xf>
    <xf numFmtId="44" fontId="2" fillId="0" borderId="0" xfId="3" applyFont="1"/>
    <xf numFmtId="43" fontId="9" fillId="0" borderId="0" xfId="1" applyFont="1" applyAlignment="1"/>
    <xf numFmtId="43" fontId="0" fillId="0" borderId="0" xfId="1" applyFont="1" applyAlignment="1"/>
    <xf numFmtId="0" fontId="3" fillId="2" borderId="4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5" xfId="1" applyNumberFormat="1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 vertical="top"/>
    </xf>
    <xf numFmtId="0" fontId="4" fillId="2" borderId="7" xfId="2" applyFont="1" applyFill="1" applyBorder="1" applyAlignment="1">
      <alignment horizontal="center" vertical="top"/>
    </xf>
    <xf numFmtId="0" fontId="4" fillId="2" borderId="8" xfId="2" applyFont="1" applyFill="1" applyBorder="1" applyAlignment="1">
      <alignment horizontal="center" vertical="top"/>
    </xf>
    <xf numFmtId="0" fontId="5" fillId="2" borderId="17" xfId="2" applyFont="1" applyFill="1" applyBorder="1" applyAlignment="1">
      <alignment horizontal="center" vertical="top"/>
    </xf>
    <xf numFmtId="0" fontId="5" fillId="2" borderId="19" xfId="2" applyFont="1" applyFill="1" applyBorder="1" applyAlignment="1">
      <alignment horizontal="center" vertical="top"/>
    </xf>
    <xf numFmtId="0" fontId="5" fillId="2" borderId="20" xfId="2" applyFont="1" applyFill="1" applyBorder="1" applyAlignment="1">
      <alignment horizontal="center" vertical="top"/>
    </xf>
  </cellXfs>
  <cellStyles count="4">
    <cellStyle name="Comma" xfId="1" builtinId="3"/>
    <cellStyle name="Currency" xfId="3" builtinId="4"/>
    <cellStyle name="Normal" xfId="0" builtinId="0"/>
    <cellStyle name="Normal_Sheet1_1_MISCMOJE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Normal="100" workbookViewId="0">
      <selection activeCell="D20" sqref="D20"/>
    </sheetView>
  </sheetViews>
  <sheetFormatPr defaultColWidth="9.28515625" defaultRowHeight="14.25" x14ac:dyDescent="0.2"/>
  <cols>
    <col min="1" max="1" width="16.42578125" style="24" customWidth="1"/>
    <col min="2" max="2" width="13" style="24" customWidth="1"/>
    <col min="3" max="3" width="24.42578125" style="24" customWidth="1"/>
    <col min="4" max="5" width="22.7109375" style="18" customWidth="1"/>
    <col min="6" max="6" width="12.5703125" style="1" customWidth="1"/>
    <col min="7" max="7" width="12.42578125" style="1" customWidth="1"/>
    <col min="8" max="9" width="9.28515625" style="1"/>
    <col min="10" max="10" width="15.7109375" style="1" bestFit="1" customWidth="1"/>
    <col min="11" max="16384" width="9.28515625" style="1"/>
  </cols>
  <sheetData>
    <row r="1" spans="1:10" x14ac:dyDescent="0.2">
      <c r="A1" s="25"/>
      <c r="B1" s="26"/>
      <c r="C1" s="26"/>
      <c r="D1" s="33"/>
      <c r="E1" s="34"/>
    </row>
    <row r="2" spans="1:10" ht="18" x14ac:dyDescent="0.2">
      <c r="A2" s="64" t="s">
        <v>0</v>
      </c>
      <c r="B2" s="65"/>
      <c r="C2" s="65"/>
      <c r="D2" s="65"/>
      <c r="E2" s="66"/>
    </row>
    <row r="3" spans="1:10" ht="18" customHeight="1" x14ac:dyDescent="0.2">
      <c r="A3" s="67" t="s">
        <v>1</v>
      </c>
      <c r="B3" s="68"/>
      <c r="C3" s="68"/>
      <c r="D3" s="68"/>
      <c r="E3" s="69"/>
    </row>
    <row r="4" spans="1:10" ht="15" x14ac:dyDescent="0.25">
      <c r="A4" s="70" t="s">
        <v>2</v>
      </c>
      <c r="B4" s="71"/>
      <c r="C4" s="72"/>
      <c r="D4" s="2" t="s">
        <v>3</v>
      </c>
      <c r="E4" s="3" t="s">
        <v>4</v>
      </c>
      <c r="F4" s="4" t="s">
        <v>5</v>
      </c>
      <c r="G4" s="5"/>
    </row>
    <row r="5" spans="1:10" ht="15" thickBot="1" x14ac:dyDescent="0.25">
      <c r="A5" s="20" t="s">
        <v>6</v>
      </c>
      <c r="B5" s="27" t="s">
        <v>7</v>
      </c>
      <c r="C5" s="27" t="s">
        <v>18</v>
      </c>
      <c r="D5" s="6"/>
      <c r="E5" s="7"/>
      <c r="F5" s="5"/>
      <c r="G5" s="5"/>
    </row>
    <row r="6" spans="1:10" ht="12.6" customHeight="1" thickTop="1" x14ac:dyDescent="0.2">
      <c r="A6" s="21" t="s">
        <v>8</v>
      </c>
      <c r="B6" s="37"/>
      <c r="C6" s="38"/>
      <c r="D6" s="31"/>
      <c r="E6" s="8"/>
      <c r="F6" s="4"/>
      <c r="G6" s="5"/>
      <c r="J6" s="61"/>
    </row>
    <row r="7" spans="1:10" s="52" customFormat="1" ht="12.6" customHeight="1" x14ac:dyDescent="0.2">
      <c r="A7" s="48">
        <v>1100490</v>
      </c>
      <c r="B7" s="48">
        <v>530000</v>
      </c>
      <c r="C7" s="49" t="s">
        <v>20</v>
      </c>
      <c r="D7" s="50">
        <v>87411</v>
      </c>
      <c r="E7" s="51"/>
    </row>
    <row r="8" spans="1:10" s="52" customFormat="1" ht="12.6" customHeight="1" x14ac:dyDescent="0.2">
      <c r="A8" s="48">
        <v>1100490</v>
      </c>
      <c r="B8" s="48">
        <v>6007</v>
      </c>
      <c r="C8" s="49" t="s">
        <v>23</v>
      </c>
      <c r="D8" s="50">
        <v>251082</v>
      </c>
      <c r="E8" s="51"/>
      <c r="H8" s="53"/>
      <c r="I8" s="54"/>
    </row>
    <row r="9" spans="1:10" s="52" customFormat="1" ht="12.6" customHeight="1" x14ac:dyDescent="0.2">
      <c r="A9" s="48"/>
      <c r="B9" s="48"/>
      <c r="C9" s="49"/>
      <c r="D9" s="50"/>
      <c r="E9" s="51"/>
      <c r="H9" s="53"/>
      <c r="I9" s="54"/>
    </row>
    <row r="10" spans="1:10" s="52" customFormat="1" ht="12.6" customHeight="1" x14ac:dyDescent="0.2">
      <c r="A10" s="48"/>
      <c r="B10" s="48"/>
      <c r="C10" s="49"/>
      <c r="D10" s="50"/>
      <c r="E10" s="51"/>
      <c r="H10" s="53"/>
      <c r="I10" s="54"/>
    </row>
    <row r="11" spans="1:10" s="52" customFormat="1" ht="12.6" customHeight="1" x14ac:dyDescent="0.2">
      <c r="A11" s="48"/>
      <c r="B11" s="48"/>
      <c r="C11" s="49"/>
      <c r="D11" s="50"/>
      <c r="E11" s="51"/>
      <c r="F11" s="53"/>
      <c r="G11" s="54"/>
    </row>
    <row r="12" spans="1:10" s="52" customFormat="1" ht="12.6" customHeight="1" x14ac:dyDescent="0.2">
      <c r="A12" s="48"/>
      <c r="B12" s="48"/>
      <c r="C12" s="49"/>
      <c r="D12" s="50"/>
      <c r="E12" s="51"/>
      <c r="F12" s="54"/>
      <c r="G12" s="54"/>
    </row>
    <row r="13" spans="1:10" s="52" customFormat="1" ht="12.6" customHeight="1" x14ac:dyDescent="0.2">
      <c r="A13" s="48"/>
      <c r="B13" s="48"/>
      <c r="C13" s="49"/>
      <c r="D13" s="50"/>
      <c r="E13" s="51"/>
      <c r="F13" s="53"/>
      <c r="G13" s="54"/>
    </row>
    <row r="14" spans="1:10" s="52" customFormat="1" ht="12.6" customHeight="1" x14ac:dyDescent="0.2">
      <c r="A14" s="48"/>
      <c r="B14" s="48"/>
      <c r="C14" s="49"/>
      <c r="D14" s="50"/>
      <c r="E14" s="51"/>
      <c r="F14" s="53"/>
      <c r="G14" s="54"/>
    </row>
    <row r="15" spans="1:10" s="52" customFormat="1" ht="12.6" customHeight="1" x14ac:dyDescent="0.2">
      <c r="A15" s="48"/>
      <c r="B15" s="48"/>
      <c r="C15" s="49"/>
      <c r="D15" s="50"/>
      <c r="E15" s="51"/>
      <c r="F15" s="53"/>
      <c r="G15" s="54"/>
    </row>
    <row r="16" spans="1:10" s="52" customFormat="1" ht="12.6" customHeight="1" x14ac:dyDescent="0.2">
      <c r="A16" s="48"/>
      <c r="B16" s="48"/>
      <c r="C16" s="49"/>
      <c r="D16" s="50"/>
      <c r="E16" s="51"/>
      <c r="F16" s="53"/>
      <c r="G16" s="54"/>
    </row>
    <row r="17" spans="1:7" s="52" customFormat="1" ht="12.6" customHeight="1" x14ac:dyDescent="0.2">
      <c r="A17" s="48"/>
      <c r="B17" s="48"/>
      <c r="C17" s="55"/>
      <c r="D17" s="50"/>
      <c r="E17" s="51"/>
      <c r="F17" s="53"/>
      <c r="G17" s="54"/>
    </row>
    <row r="18" spans="1:7" s="52" customFormat="1" ht="12.6" customHeight="1" x14ac:dyDescent="0.2">
      <c r="A18" s="56" t="s">
        <v>9</v>
      </c>
      <c r="B18" s="56"/>
      <c r="C18" s="55"/>
      <c r="D18" s="50"/>
      <c r="E18" s="51"/>
      <c r="F18" s="57">
        <f>SUM(D6:D18)-SUM(E6:E18)</f>
        <v>338493</v>
      </c>
      <c r="G18" s="54" t="s">
        <v>10</v>
      </c>
    </row>
    <row r="19" spans="1:7" s="52" customFormat="1" ht="12.6" customHeight="1" x14ac:dyDescent="0.2">
      <c r="A19" s="9">
        <v>1100490</v>
      </c>
      <c r="B19" s="9">
        <v>2118</v>
      </c>
      <c r="C19" s="9" t="s">
        <v>19</v>
      </c>
      <c r="D19" s="32">
        <v>338493</v>
      </c>
      <c r="E19" s="51"/>
      <c r="F19" s="54"/>
      <c r="G19" s="54"/>
    </row>
    <row r="20" spans="1:7" s="52" customFormat="1" ht="12.6" customHeight="1" x14ac:dyDescent="0.2">
      <c r="A20" s="48"/>
      <c r="B20" s="48"/>
      <c r="C20" s="58"/>
      <c r="D20" s="50"/>
      <c r="E20" s="51"/>
      <c r="F20" s="54"/>
      <c r="G20" s="54"/>
    </row>
    <row r="21" spans="1:7" ht="12.6" customHeight="1" x14ac:dyDescent="0.2">
      <c r="A21" s="9"/>
      <c r="B21" s="9"/>
      <c r="C21" s="39"/>
      <c r="D21" s="32"/>
      <c r="E21" s="8"/>
      <c r="F21" s="5"/>
      <c r="G21" s="5"/>
    </row>
    <row r="22" spans="1:7" ht="12.6" customHeight="1" x14ac:dyDescent="0.2">
      <c r="A22" s="9"/>
      <c r="B22" s="9"/>
      <c r="C22" s="39"/>
      <c r="D22" s="32"/>
      <c r="E22" s="8"/>
      <c r="F22" s="5"/>
      <c r="G22" s="5"/>
    </row>
    <row r="23" spans="1:7" ht="12.6" customHeight="1" x14ac:dyDescent="0.2">
      <c r="A23" s="9"/>
      <c r="B23" s="9"/>
      <c r="C23" s="39"/>
      <c r="D23" s="32"/>
      <c r="E23" s="8"/>
      <c r="F23" s="5"/>
      <c r="G23" s="5"/>
    </row>
    <row r="24" spans="1:7" ht="12.6" customHeight="1" x14ac:dyDescent="0.2">
      <c r="A24" s="9"/>
      <c r="B24" s="9"/>
      <c r="C24" s="9"/>
      <c r="D24" s="32"/>
      <c r="E24" s="8"/>
      <c r="F24" s="5"/>
      <c r="G24"/>
    </row>
    <row r="25" spans="1:7" ht="12.6" customHeight="1" x14ac:dyDescent="0.2">
      <c r="A25" s="9"/>
      <c r="B25" s="9"/>
      <c r="C25" s="9"/>
      <c r="D25" s="32"/>
      <c r="E25" s="8"/>
      <c r="F25" s="5"/>
      <c r="G25"/>
    </row>
    <row r="26" spans="1:7" ht="12.6" customHeight="1" x14ac:dyDescent="0.2">
      <c r="A26" s="9"/>
      <c r="B26" s="9"/>
      <c r="C26" s="9"/>
      <c r="D26" s="32"/>
      <c r="E26" s="8"/>
      <c r="F26" s="5"/>
      <c r="G26"/>
    </row>
    <row r="27" spans="1:7" ht="12.6" customHeight="1" x14ac:dyDescent="0.2">
      <c r="A27" s="9"/>
      <c r="B27" s="9"/>
      <c r="C27" s="9"/>
      <c r="D27" s="32"/>
      <c r="E27" s="8"/>
      <c r="F27" s="5"/>
      <c r="G27" s="5"/>
    </row>
    <row r="28" spans="1:7" ht="12.6" customHeight="1" x14ac:dyDescent="0.2">
      <c r="A28" s="9"/>
      <c r="B28" s="9"/>
      <c r="C28" s="9"/>
      <c r="D28" s="32"/>
      <c r="E28" s="8"/>
      <c r="F28" s="5"/>
      <c r="G28" s="5"/>
    </row>
    <row r="29" spans="1:7" ht="12.6" customHeight="1" x14ac:dyDescent="0.2">
      <c r="A29" s="9"/>
      <c r="B29" s="9"/>
      <c r="C29" s="9"/>
      <c r="D29" s="32"/>
      <c r="E29" s="8"/>
      <c r="F29" s="5"/>
      <c r="G29" s="5"/>
    </row>
    <row r="30" spans="1:7" ht="12.6" customHeight="1" x14ac:dyDescent="0.2">
      <c r="A30" s="9"/>
      <c r="B30" s="9"/>
      <c r="C30" s="9"/>
      <c r="D30" s="32"/>
      <c r="E30" s="8"/>
      <c r="F30" s="5"/>
      <c r="G30" s="5"/>
    </row>
    <row r="31" spans="1:7" ht="12.6" customHeight="1" x14ac:dyDescent="0.2">
      <c r="A31" s="9"/>
      <c r="B31" s="9"/>
      <c r="C31" s="9"/>
      <c r="D31" s="32"/>
      <c r="E31" s="8"/>
      <c r="F31" s="5"/>
      <c r="G31" s="5"/>
    </row>
    <row r="32" spans="1:7" ht="12.6" customHeight="1" x14ac:dyDescent="0.2">
      <c r="A32" s="9"/>
      <c r="B32" s="9"/>
      <c r="C32" s="9"/>
      <c r="D32" s="32"/>
      <c r="E32" s="8"/>
      <c r="F32" s="5"/>
      <c r="G32" s="5"/>
    </row>
    <row r="33" spans="1:7" ht="12.6" customHeight="1" x14ac:dyDescent="0.2">
      <c r="A33" s="9"/>
      <c r="B33" s="9"/>
      <c r="C33" s="9"/>
      <c r="D33" s="32"/>
      <c r="E33" s="8"/>
      <c r="F33" s="5"/>
      <c r="G33" s="5"/>
    </row>
    <row r="34" spans="1:7" ht="12.6" customHeight="1" x14ac:dyDescent="0.2">
      <c r="A34" s="9"/>
      <c r="B34" s="9"/>
      <c r="C34" s="9"/>
      <c r="D34" s="32"/>
      <c r="E34" s="8"/>
      <c r="F34" s="5"/>
      <c r="G34" s="5"/>
    </row>
    <row r="35" spans="1:7" ht="12.6" customHeight="1" x14ac:dyDescent="0.2">
      <c r="A35" s="9"/>
      <c r="B35" s="9"/>
      <c r="C35" s="9"/>
      <c r="D35" s="32"/>
      <c r="E35" s="8"/>
      <c r="F35" s="5"/>
      <c r="G35" s="5"/>
    </row>
    <row r="36" spans="1:7" ht="12.6" customHeight="1" x14ac:dyDescent="0.2">
      <c r="A36" s="9"/>
      <c r="B36" s="9"/>
      <c r="C36" s="9"/>
      <c r="D36" s="32"/>
      <c r="E36" s="8"/>
      <c r="F36" s="5"/>
      <c r="G36" s="5"/>
    </row>
    <row r="37" spans="1:7" ht="12.6" customHeight="1" x14ac:dyDescent="0.2">
      <c r="A37" s="9"/>
      <c r="B37" s="9"/>
      <c r="C37" s="9"/>
      <c r="D37" s="32"/>
      <c r="E37" s="8"/>
      <c r="F37" s="5"/>
      <c r="G37" s="5"/>
    </row>
    <row r="38" spans="1:7" ht="12.6" customHeight="1" x14ac:dyDescent="0.2">
      <c r="A38" s="9"/>
      <c r="B38" s="9"/>
      <c r="C38" s="9"/>
      <c r="D38" s="32"/>
      <c r="E38" s="8"/>
      <c r="F38" s="5"/>
      <c r="G38" s="5"/>
    </row>
    <row r="39" spans="1:7" ht="12.6" customHeight="1" x14ac:dyDescent="0.2">
      <c r="A39" s="9"/>
      <c r="B39" s="9"/>
      <c r="C39" s="9"/>
      <c r="D39" s="32"/>
      <c r="E39" s="8"/>
      <c r="F39" s="5"/>
      <c r="G39" s="5"/>
    </row>
    <row r="40" spans="1:7" ht="12.6" customHeight="1" x14ac:dyDescent="0.2">
      <c r="A40" s="9"/>
      <c r="B40" s="9"/>
      <c r="C40" s="9"/>
      <c r="D40" s="32"/>
      <c r="E40" s="8"/>
      <c r="F40" s="5"/>
      <c r="G40" s="5"/>
    </row>
    <row r="41" spans="1:7" ht="12.6" customHeight="1" x14ac:dyDescent="0.2">
      <c r="A41" s="9"/>
      <c r="B41" s="9"/>
      <c r="C41" s="9"/>
      <c r="D41" s="32"/>
      <c r="E41" s="8"/>
      <c r="F41" s="5"/>
      <c r="G41" s="5"/>
    </row>
    <row r="42" spans="1:7" ht="12.6" customHeight="1" x14ac:dyDescent="0.2">
      <c r="A42" s="9"/>
      <c r="B42" s="9"/>
      <c r="C42" s="9"/>
      <c r="D42" s="32"/>
      <c r="E42" s="8"/>
      <c r="F42" s="5"/>
      <c r="G42" s="5"/>
    </row>
    <row r="43" spans="1:7" ht="12.6" customHeight="1" x14ac:dyDescent="0.2">
      <c r="A43" s="9"/>
      <c r="B43" s="9"/>
      <c r="C43" s="9"/>
      <c r="D43" s="32"/>
      <c r="E43" s="8"/>
      <c r="F43" s="5"/>
      <c r="G43" s="5"/>
    </row>
    <row r="44" spans="1:7" ht="12.6" customHeight="1" x14ac:dyDescent="0.2">
      <c r="A44" s="9"/>
      <c r="B44" s="9"/>
      <c r="C44" s="9"/>
      <c r="D44" s="32"/>
      <c r="E44" s="8"/>
      <c r="F44" s="5"/>
      <c r="G44" s="5"/>
    </row>
    <row r="45" spans="1:7" ht="12.6" customHeight="1" x14ac:dyDescent="0.2">
      <c r="A45" s="9"/>
      <c r="B45" s="9"/>
      <c r="C45" s="9"/>
      <c r="D45" s="32"/>
      <c r="E45" s="8"/>
      <c r="F45" s="5"/>
      <c r="G45" s="5"/>
    </row>
    <row r="46" spans="1:7" ht="12.6" customHeight="1" x14ac:dyDescent="0.2">
      <c r="A46" s="9"/>
      <c r="B46" s="9"/>
      <c r="C46" s="9"/>
      <c r="D46" s="32"/>
      <c r="E46" s="8"/>
      <c r="F46" s="5"/>
      <c r="G46" s="5"/>
    </row>
    <row r="47" spans="1:7" ht="12.6" customHeight="1" x14ac:dyDescent="0.2">
      <c r="A47" s="9"/>
      <c r="B47" s="9"/>
      <c r="C47" s="9"/>
      <c r="D47" s="32"/>
      <c r="E47" s="8"/>
      <c r="F47" s="5"/>
      <c r="G47" s="5"/>
    </row>
    <row r="48" spans="1:7" ht="12.6" customHeight="1" x14ac:dyDescent="0.2">
      <c r="A48" s="42"/>
      <c r="B48" s="42"/>
      <c r="C48" s="42"/>
      <c r="D48" s="32"/>
      <c r="E48" s="8"/>
      <c r="F48" s="5"/>
      <c r="G48" s="5"/>
    </row>
    <row r="49" spans="1:8" ht="12.6" customHeight="1" thickBot="1" x14ac:dyDescent="0.25">
      <c r="A49" s="42"/>
      <c r="B49" s="42"/>
      <c r="C49" s="44"/>
      <c r="D49" s="32"/>
      <c r="E49" s="11"/>
      <c r="F49" s="10"/>
      <c r="G49" s="5"/>
    </row>
    <row r="50" spans="1:8" ht="13.5" customHeight="1" thickBot="1" x14ac:dyDescent="0.25">
      <c r="A50" s="28"/>
      <c r="B50" s="28"/>
      <c r="C50" s="45" t="s">
        <v>11</v>
      </c>
      <c r="D50" s="43">
        <f>SUM(D7:D48)-E50</f>
        <v>676986</v>
      </c>
      <c r="E50" s="46">
        <f>SUM(E6:E49)</f>
        <v>0</v>
      </c>
      <c r="F50" s="12">
        <f>SUM(D18:D49)-SUM(E18:E49)</f>
        <v>338493</v>
      </c>
      <c r="G50" s="5" t="s">
        <v>12</v>
      </c>
    </row>
    <row r="51" spans="1:8" ht="12.6" customHeight="1" x14ac:dyDescent="0.2">
      <c r="A51" s="28"/>
      <c r="B51" s="28"/>
      <c r="C51" s="28"/>
      <c r="D51" s="13"/>
      <c r="E51" s="13"/>
      <c r="F51" s="14">
        <f>F18-F50</f>
        <v>0</v>
      </c>
      <c r="G51" s="5" t="s">
        <v>13</v>
      </c>
    </row>
    <row r="52" spans="1:8" ht="12.6" customHeight="1" x14ac:dyDescent="0.2">
      <c r="A52" s="35" t="s">
        <v>14</v>
      </c>
      <c r="B52" s="59" t="s">
        <v>21</v>
      </c>
      <c r="C52" s="40"/>
      <c r="D52" s="41"/>
      <c r="E52" s="41"/>
    </row>
    <row r="53" spans="1:8" ht="12.6" customHeight="1" x14ac:dyDescent="0.2">
      <c r="A53" s="22" t="s">
        <v>15</v>
      </c>
      <c r="B53" s="47" t="s">
        <v>22</v>
      </c>
      <c r="C53" s="23"/>
      <c r="D53" s="15"/>
      <c r="E53" s="15"/>
      <c r="F53" s="16"/>
      <c r="G53" s="16"/>
      <c r="H53" s="16"/>
    </row>
    <row r="54" spans="1:8" ht="12.6" customHeight="1" x14ac:dyDescent="0.2">
      <c r="A54" s="30"/>
      <c r="B54" s="30"/>
      <c r="C54" s="29"/>
      <c r="D54" s="15"/>
      <c r="E54" s="15"/>
      <c r="F54" s="16"/>
      <c r="G54" s="16"/>
      <c r="H54" s="16"/>
    </row>
    <row r="55" spans="1:8" ht="12.6" customHeight="1" x14ac:dyDescent="0.2">
      <c r="A55" s="22" t="s">
        <v>16</v>
      </c>
      <c r="B55" s="22"/>
      <c r="C55" s="30"/>
      <c r="D55" s="15"/>
      <c r="E55" s="19" t="s">
        <v>17</v>
      </c>
      <c r="F55" s="16"/>
      <c r="G55" s="16"/>
      <c r="H55" s="16"/>
    </row>
    <row r="56" spans="1:8" ht="12.6" customHeight="1" x14ac:dyDescent="0.2">
      <c r="A56" s="60">
        <v>44993</v>
      </c>
      <c r="B56" s="36"/>
      <c r="D56" s="62"/>
      <c r="E56" s="17"/>
      <c r="F56" s="16"/>
      <c r="G56" s="16"/>
      <c r="H56" s="16"/>
    </row>
    <row r="57" spans="1:8" ht="11.25" customHeight="1" x14ac:dyDescent="0.2">
      <c r="D57" s="63"/>
    </row>
  </sheetData>
  <mergeCells count="4">
    <mergeCell ref="D56:D57"/>
    <mergeCell ref="A2:E2"/>
    <mergeCell ref="A3:E3"/>
    <mergeCell ref="A4:C4"/>
  </mergeCells>
  <printOptions horizontalCentered="1"/>
  <pageMargins left="0.25" right="0.25" top="0.5" bottom="0.5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SUPL BGT</vt:lpstr>
      <vt:lpstr>'SUPL BGT'!Print_Area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Dillingham, Cheryl</dc:creator>
  <cp:lastModifiedBy>Chandler, Terri</cp:lastModifiedBy>
  <cp:lastPrinted>2018-12-20T23:24:29Z</cp:lastPrinted>
  <dcterms:created xsi:type="dcterms:W3CDTF">2018-10-08T18:50:38Z</dcterms:created>
  <dcterms:modified xsi:type="dcterms:W3CDTF">2023-03-17T22:10:27Z</dcterms:modified>
</cp:coreProperties>
</file>